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2" windowWidth="21312" windowHeight="9780"/>
  </bookViews>
  <sheets>
    <sheet name=" DEM" sheetId="2" r:id="rId1"/>
    <sheet name="DAPS" sheetId="1" r:id="rId2"/>
  </sheets>
  <definedNames>
    <definedName name="_xlnm.Print_Area" localSheetId="1">DAPS!$A$1:$K$30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2"/>
  <c r="K26"/>
  <c r="H26"/>
  <c r="F26"/>
  <c r="E26"/>
  <c r="D26"/>
  <c r="C26"/>
  <c r="B26"/>
  <c r="M25"/>
  <c r="M24"/>
  <c r="M23"/>
  <c r="M22"/>
  <c r="M21"/>
  <c r="M20"/>
  <c r="M19"/>
  <c r="M18"/>
  <c r="M17"/>
  <c r="M16"/>
  <c r="M15"/>
  <c r="M14"/>
  <c r="M13"/>
  <c r="M12"/>
  <c r="M11"/>
  <c r="M10"/>
  <c r="M9"/>
  <c r="M26"/>
  <c r="J28" i="1"/>
  <c r="I28"/>
  <c r="H28"/>
  <c r="G28"/>
  <c r="F28"/>
  <c r="E28"/>
  <c r="D28"/>
  <c r="C28"/>
  <c r="B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28"/>
</calcChain>
</file>

<file path=xl/sharedStrings.xml><?xml version="1.0" encoding="utf-8"?>
<sst xmlns="http://schemas.openxmlformats.org/spreadsheetml/2006/main" count="79" uniqueCount="61">
  <si>
    <t>CONSULTAS MEDICAS POR SERVICIO SEGÚN CENTROS DE SALUD</t>
  </si>
  <si>
    <t xml:space="preserve">SECRETARIA DE SALUD </t>
  </si>
  <si>
    <t>DIRECCION DE ATENCION PRIMARIA</t>
  </si>
  <si>
    <t xml:space="preserve"> AÑO 2024</t>
  </si>
  <si>
    <t>CENTRO DE SALUD</t>
  </si>
  <si>
    <t>CLINICA MEDICA</t>
  </si>
  <si>
    <t>PEDIATRIA</t>
  </si>
  <si>
    <t>GINECOLOGIA</t>
  </si>
  <si>
    <t>ODONTOLOGIA</t>
  </si>
  <si>
    <t>OBSTETRICIA</t>
  </si>
  <si>
    <t>NUTRICION</t>
  </si>
  <si>
    <t>GERNERALISTA</t>
  </si>
  <si>
    <t>KINESIOLOGIA</t>
  </si>
  <si>
    <t>ECOGRAFIA</t>
  </si>
  <si>
    <t>TOTAL</t>
  </si>
  <si>
    <t>BENITO LEGEREN</t>
  </si>
  <si>
    <t>VILLA ADELA</t>
  </si>
  <si>
    <t>VILLA JARDIN</t>
  </si>
  <si>
    <t>SAN MIGUEL</t>
  </si>
  <si>
    <t>BARRIO NORTE</t>
  </si>
  <si>
    <t>JESUS NAZARENO</t>
  </si>
  <si>
    <t>BARRIO CAPRICORNIO</t>
  </si>
  <si>
    <t xml:space="preserve"> -</t>
  </si>
  <si>
    <t>LEONCIO DE LUQUE</t>
  </si>
  <si>
    <t>BARRIO NEBEL</t>
  </si>
  <si>
    <t>SAN AGUSTIN</t>
  </si>
  <si>
    <t>VILLA ZORRAQUIN</t>
  </si>
  <si>
    <t>O MAGNASCO</t>
  </si>
  <si>
    <t>SAN PANTALEON</t>
  </si>
  <si>
    <t>C.I.C N. KIRCHNER</t>
  </si>
  <si>
    <t>C.I.C CAMBA PASO</t>
  </si>
  <si>
    <t>C.I.C LOS PAJAROS</t>
  </si>
  <si>
    <t>NIDO-C.LA CRUZ</t>
  </si>
  <si>
    <t>AGUA PATITO</t>
  </si>
  <si>
    <t>NODO VILLA ADELA</t>
  </si>
  <si>
    <t>Direccion de Especialidades Medicas</t>
  </si>
  <si>
    <t>AÑO 2024</t>
  </si>
  <si>
    <t>SERVICIO</t>
  </si>
  <si>
    <t>JUN</t>
  </si>
  <si>
    <t>JUL</t>
  </si>
  <si>
    <t>SEP</t>
  </si>
  <si>
    <t>OCT</t>
  </si>
  <si>
    <t>NOV</t>
  </si>
  <si>
    <t>CLINICA MEDICA
(LIBRETA SANITARIA)</t>
  </si>
  <si>
    <t>GENERALISTA</t>
  </si>
  <si>
    <t>CARDIODIOLOGIA</t>
  </si>
  <si>
    <t>NEUMOTISIOLOGIA</t>
  </si>
  <si>
    <t>OFTALMOLOGIA</t>
  </si>
  <si>
    <t>PSICOLOGIA</t>
  </si>
  <si>
    <t>PSIQUIATRIA</t>
  </si>
  <si>
    <t>FONOAUDIOLOGIA
(ACUSTICA)</t>
  </si>
  <si>
    <t>ADOLESCENCIA</t>
  </si>
  <si>
    <t xml:space="preserve"> </t>
  </si>
  <si>
    <t>ENE</t>
  </si>
  <si>
    <t>FEB</t>
  </si>
  <si>
    <t>MAR</t>
  </si>
  <si>
    <t>ABR</t>
  </si>
  <si>
    <t>MAY</t>
  </si>
  <si>
    <t>AGO</t>
  </si>
  <si>
    <t xml:space="preserve">Consultas Medicas   por Servicio según Mes </t>
  </si>
  <si>
    <t>PEDIATRIA
( Niñez y  adolescencia)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</si>
</sst>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4" fillId="2" borderId="3" xfId="0" applyFont="1" applyFill="1" applyBorder="1"/>
    <xf numFmtId="3" fontId="6" fillId="2" borderId="3" xfId="0" applyNumberFormat="1" applyFont="1" applyFill="1" applyBorder="1" applyAlignment="1">
      <alignment horizontal="center"/>
    </xf>
    <xf numFmtId="0" fontId="5" fillId="0" borderId="0" xfId="0" applyFont="1" applyBorder="1"/>
    <xf numFmtId="0" fontId="0" fillId="2" borderId="0" xfId="0" applyFill="1"/>
    <xf numFmtId="0" fontId="5" fillId="2" borderId="0" xfId="0" applyFont="1" applyFill="1" applyBorder="1"/>
    <xf numFmtId="3" fontId="6" fillId="0" borderId="3" xfId="0" applyNumberFormat="1" applyFont="1" applyFill="1" applyBorder="1" applyAlignment="1">
      <alignment horizontal="center"/>
    </xf>
    <xf numFmtId="0" fontId="8" fillId="0" borderId="0" xfId="0" applyFont="1" applyBorder="1"/>
    <xf numFmtId="0" fontId="8" fillId="2" borderId="0" xfId="0" applyFont="1" applyFill="1" applyBorder="1"/>
    <xf numFmtId="0" fontId="4" fillId="0" borderId="3" xfId="0" applyFont="1" applyBorder="1"/>
    <xf numFmtId="3" fontId="7" fillId="0" borderId="3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0" fontId="1" fillId="2" borderId="3" xfId="0" applyFont="1" applyFill="1" applyBorder="1"/>
    <xf numFmtId="0" fontId="7" fillId="3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3" xfId="0" applyFont="1" applyBorder="1"/>
    <xf numFmtId="0" fontId="12" fillId="2" borderId="3" xfId="0" applyFont="1" applyFill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4" fillId="2" borderId="3" xfId="1" applyFont="1" applyFill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7" fillId="0" borderId="0" xfId="0" applyFont="1" applyBorder="1" applyAlignment="1">
      <alignment horizontal="justify" wrapText="1" readingOrder="1"/>
    </xf>
    <xf numFmtId="0" fontId="6" fillId="0" borderId="3" xfId="0" applyFont="1" applyBorder="1" applyAlignment="1">
      <alignment horizontal="justify" wrapText="1"/>
    </xf>
    <xf numFmtId="0" fontId="6" fillId="0" borderId="3" xfId="0" applyFont="1" applyFill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3" fontId="11" fillId="2" borderId="3" xfId="0" applyNumberFormat="1" applyFont="1" applyFill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28"/>
  <sheetViews>
    <sheetView tabSelected="1" view="pageBreakPreview" zoomScale="60" zoomScaleNormal="100" workbookViewId="0">
      <selection activeCell="A10" sqref="A10"/>
    </sheetView>
  </sheetViews>
  <sheetFormatPr baseColWidth="10" defaultColWidth="10.77734375" defaultRowHeight="14.4"/>
  <cols>
    <col min="1" max="1" width="19" customWidth="1"/>
    <col min="2" max="2" width="9" customWidth="1"/>
    <col min="3" max="3" width="8.44140625" customWidth="1"/>
    <col min="4" max="4" width="8.33203125" customWidth="1"/>
    <col min="5" max="5" width="9" customWidth="1"/>
    <col min="6" max="7" width="8.33203125" customWidth="1"/>
    <col min="8" max="8" width="7.109375" customWidth="1"/>
    <col min="9" max="9" width="7.44140625" customWidth="1"/>
    <col min="10" max="12" width="7.109375" customWidth="1"/>
    <col min="13" max="13" width="8.33203125" customWidth="1"/>
    <col min="14" max="14" width="21.6640625" customWidth="1"/>
  </cols>
  <sheetData>
    <row r="3" spans="1:24" ht="15.6">
      <c r="A3" s="31" t="s">
        <v>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5.6">
      <c r="A4" s="31" t="s">
        <v>35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5.6">
      <c r="A5" s="31" t="s">
        <v>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7" spans="1:24" ht="12.75" customHeight="1"/>
    <row r="8" spans="1:24" ht="30.6" customHeight="1">
      <c r="A8" s="16" t="s">
        <v>37</v>
      </c>
      <c r="B8" s="17" t="s">
        <v>53</v>
      </c>
      <c r="C8" s="17" t="s">
        <v>54</v>
      </c>
      <c r="D8" s="17" t="s">
        <v>55</v>
      </c>
      <c r="E8" s="17" t="s">
        <v>56</v>
      </c>
      <c r="F8" s="17" t="s">
        <v>57</v>
      </c>
      <c r="G8" s="17" t="s">
        <v>38</v>
      </c>
      <c r="H8" s="17" t="s">
        <v>39</v>
      </c>
      <c r="I8" s="17" t="s">
        <v>58</v>
      </c>
      <c r="J8" s="17" t="s">
        <v>40</v>
      </c>
      <c r="K8" s="17" t="s">
        <v>41</v>
      </c>
      <c r="L8" s="17" t="s">
        <v>42</v>
      </c>
      <c r="M8" s="18" t="s">
        <v>14</v>
      </c>
    </row>
    <row r="9" spans="1:24" ht="18" customHeight="1">
      <c r="A9" s="19" t="s">
        <v>6</v>
      </c>
      <c r="B9" s="20">
        <v>127</v>
      </c>
      <c r="C9" s="20">
        <v>57</v>
      </c>
      <c r="D9" s="20">
        <v>148</v>
      </c>
      <c r="E9" s="20">
        <v>116</v>
      </c>
      <c r="F9" s="20">
        <v>120</v>
      </c>
      <c r="G9" s="20">
        <v>121</v>
      </c>
      <c r="H9" s="20">
        <v>141</v>
      </c>
      <c r="I9" s="20">
        <v>48</v>
      </c>
      <c r="J9" s="20">
        <v>154</v>
      </c>
      <c r="K9" s="20">
        <v>183</v>
      </c>
      <c r="L9" s="20">
        <v>132</v>
      </c>
      <c r="M9" s="21">
        <f>SUM(B9:L9)</f>
        <v>1347</v>
      </c>
    </row>
    <row r="10" spans="1:24" ht="30" customHeight="1">
      <c r="A10" s="22" t="s">
        <v>60</v>
      </c>
      <c r="B10" s="23">
        <v>23</v>
      </c>
      <c r="C10" s="23">
        <v>20</v>
      </c>
      <c r="D10" s="24">
        <v>15</v>
      </c>
      <c r="E10" s="24">
        <v>21</v>
      </c>
      <c r="F10" s="24">
        <v>30</v>
      </c>
      <c r="G10" s="24">
        <v>13</v>
      </c>
      <c r="H10" s="24">
        <v>27</v>
      </c>
      <c r="I10" s="24"/>
      <c r="J10" s="24"/>
      <c r="K10" s="24"/>
      <c r="L10" s="24"/>
      <c r="M10" s="21">
        <f t="shared" ref="M10:M24" si="0">SUM(B10:H10)</f>
        <v>149</v>
      </c>
    </row>
    <row r="11" spans="1:24" ht="18" customHeight="1">
      <c r="A11" s="19" t="s">
        <v>5</v>
      </c>
      <c r="B11" s="20">
        <v>201</v>
      </c>
      <c r="C11" s="20">
        <v>144</v>
      </c>
      <c r="D11" s="20">
        <v>178</v>
      </c>
      <c r="E11" s="20">
        <v>178</v>
      </c>
      <c r="F11" s="20">
        <v>221</v>
      </c>
      <c r="G11" s="20">
        <v>123</v>
      </c>
      <c r="H11" s="20">
        <v>145</v>
      </c>
      <c r="I11" s="20">
        <v>198</v>
      </c>
      <c r="J11" s="20">
        <v>212</v>
      </c>
      <c r="K11" s="20">
        <v>175</v>
      </c>
      <c r="L11" s="20">
        <v>161</v>
      </c>
      <c r="M11" s="21">
        <f t="shared" ref="M11:M17" si="1">SUM(B11:L11)</f>
        <v>1936</v>
      </c>
    </row>
    <row r="12" spans="1:24" ht="27" customHeight="1">
      <c r="A12" s="22" t="s">
        <v>43</v>
      </c>
      <c r="B12" s="20">
        <v>427</v>
      </c>
      <c r="C12" s="20">
        <v>247</v>
      </c>
      <c r="D12" s="20">
        <v>246</v>
      </c>
      <c r="E12" s="20">
        <v>273</v>
      </c>
      <c r="F12" s="20">
        <v>289</v>
      </c>
      <c r="G12" s="20">
        <v>144</v>
      </c>
      <c r="H12" s="20">
        <v>253</v>
      </c>
      <c r="I12" s="20">
        <v>299</v>
      </c>
      <c r="J12" s="20">
        <v>321</v>
      </c>
      <c r="K12" s="20">
        <v>320</v>
      </c>
      <c r="L12" s="20">
        <v>253</v>
      </c>
      <c r="M12" s="21">
        <f t="shared" si="1"/>
        <v>3072</v>
      </c>
      <c r="N12" s="25"/>
    </row>
    <row r="13" spans="1:24" ht="21" customHeight="1">
      <c r="A13" s="26" t="s">
        <v>44</v>
      </c>
      <c r="B13" s="20">
        <v>29</v>
      </c>
      <c r="C13" s="20">
        <v>124</v>
      </c>
      <c r="D13" s="20">
        <v>107</v>
      </c>
      <c r="E13" s="20">
        <v>83</v>
      </c>
      <c r="F13" s="20">
        <v>46</v>
      </c>
      <c r="G13" s="20">
        <v>108</v>
      </c>
      <c r="H13" s="20">
        <v>59</v>
      </c>
      <c r="I13" s="20">
        <v>183</v>
      </c>
      <c r="J13" s="20">
        <v>151</v>
      </c>
      <c r="K13" s="20">
        <v>167</v>
      </c>
      <c r="L13" s="20">
        <v>149</v>
      </c>
      <c r="M13" s="21">
        <f t="shared" si="1"/>
        <v>1206</v>
      </c>
      <c r="N13" s="25"/>
    </row>
    <row r="14" spans="1:24" ht="18" customHeight="1">
      <c r="A14" s="19" t="s">
        <v>7</v>
      </c>
      <c r="B14" s="20">
        <v>196</v>
      </c>
      <c r="C14" s="20">
        <v>157</v>
      </c>
      <c r="D14" s="20">
        <v>93</v>
      </c>
      <c r="E14" s="20">
        <v>151</v>
      </c>
      <c r="F14" s="20">
        <v>156</v>
      </c>
      <c r="G14" s="20">
        <v>112</v>
      </c>
      <c r="H14" s="20">
        <v>101</v>
      </c>
      <c r="I14" s="20">
        <v>174</v>
      </c>
      <c r="J14" s="20">
        <v>102</v>
      </c>
      <c r="K14" s="20">
        <v>137</v>
      </c>
      <c r="L14" s="20">
        <v>133</v>
      </c>
      <c r="M14" s="21">
        <f t="shared" si="1"/>
        <v>1512</v>
      </c>
    </row>
    <row r="15" spans="1:24" ht="18" customHeight="1">
      <c r="A15" s="19" t="s">
        <v>8</v>
      </c>
      <c r="B15" s="20">
        <v>502</v>
      </c>
      <c r="C15" s="20">
        <v>832</v>
      </c>
      <c r="D15" s="20">
        <v>806</v>
      </c>
      <c r="E15" s="20">
        <v>708</v>
      </c>
      <c r="F15" s="20">
        <v>597</v>
      </c>
      <c r="G15" s="20">
        <v>641</v>
      </c>
      <c r="H15" s="20">
        <v>841</v>
      </c>
      <c r="I15" s="20">
        <v>839</v>
      </c>
      <c r="J15" s="20">
        <v>923</v>
      </c>
      <c r="K15" s="20">
        <v>1026</v>
      </c>
      <c r="L15" s="20">
        <v>1140</v>
      </c>
      <c r="M15" s="21">
        <f t="shared" si="1"/>
        <v>8855</v>
      </c>
    </row>
    <row r="16" spans="1:24" ht="18" customHeight="1">
      <c r="A16" s="26" t="s">
        <v>45</v>
      </c>
      <c r="B16" s="20">
        <v>90</v>
      </c>
      <c r="C16" s="20">
        <v>102</v>
      </c>
      <c r="D16" s="20">
        <v>92</v>
      </c>
      <c r="E16" s="20">
        <v>120</v>
      </c>
      <c r="F16" s="20">
        <v>115</v>
      </c>
      <c r="G16" s="20">
        <v>104</v>
      </c>
      <c r="H16" s="20">
        <v>124</v>
      </c>
      <c r="I16" s="20">
        <v>111</v>
      </c>
      <c r="J16" s="20">
        <v>115</v>
      </c>
      <c r="K16" s="20">
        <v>99</v>
      </c>
      <c r="L16" s="20">
        <v>100</v>
      </c>
      <c r="M16" s="21">
        <f t="shared" si="1"/>
        <v>1172</v>
      </c>
    </row>
    <row r="17" spans="1:13" ht="18" customHeight="1">
      <c r="A17" s="26" t="s">
        <v>46</v>
      </c>
      <c r="B17" s="20">
        <v>29</v>
      </c>
      <c r="C17" s="20">
        <v>41</v>
      </c>
      <c r="D17" s="20">
        <v>30</v>
      </c>
      <c r="E17" s="20">
        <v>57</v>
      </c>
      <c r="F17" s="20">
        <v>61</v>
      </c>
      <c r="G17" s="20">
        <v>46</v>
      </c>
      <c r="H17" s="20">
        <v>68</v>
      </c>
      <c r="I17" s="20">
        <v>105</v>
      </c>
      <c r="J17" s="20">
        <v>52</v>
      </c>
      <c r="K17" s="20">
        <v>53</v>
      </c>
      <c r="L17" s="20">
        <v>34</v>
      </c>
      <c r="M17" s="21">
        <f t="shared" si="1"/>
        <v>576</v>
      </c>
    </row>
    <row r="18" spans="1:13" ht="18" customHeight="1">
      <c r="A18" s="26" t="s">
        <v>47</v>
      </c>
      <c r="B18" s="20">
        <v>14</v>
      </c>
      <c r="C18" s="20">
        <v>29</v>
      </c>
      <c r="D18" s="20">
        <v>54</v>
      </c>
      <c r="E18" s="20">
        <v>24</v>
      </c>
      <c r="F18" s="20">
        <v>56</v>
      </c>
      <c r="G18" s="20">
        <v>46</v>
      </c>
      <c r="H18" s="20">
        <v>42</v>
      </c>
      <c r="I18" s="20"/>
      <c r="J18" s="20"/>
      <c r="K18" s="20"/>
      <c r="L18" s="20"/>
      <c r="M18" s="21">
        <f t="shared" si="0"/>
        <v>265</v>
      </c>
    </row>
    <row r="19" spans="1:13" ht="18" customHeight="1">
      <c r="A19" s="26" t="s">
        <v>10</v>
      </c>
      <c r="B19" s="20">
        <v>13</v>
      </c>
      <c r="C19" s="20">
        <v>22</v>
      </c>
      <c r="D19" s="20">
        <v>21</v>
      </c>
      <c r="E19" s="20">
        <v>40</v>
      </c>
      <c r="F19" s="20">
        <v>30</v>
      </c>
      <c r="G19" s="20">
        <v>27</v>
      </c>
      <c r="H19" s="20">
        <v>27</v>
      </c>
      <c r="I19" s="20">
        <v>47</v>
      </c>
      <c r="J19" s="20">
        <v>41</v>
      </c>
      <c r="K19" s="20">
        <v>35</v>
      </c>
      <c r="L19" s="20">
        <v>37</v>
      </c>
      <c r="M19" s="21">
        <f>SUM(B19:L19)</f>
        <v>340</v>
      </c>
    </row>
    <row r="20" spans="1:13" ht="18" customHeight="1">
      <c r="A20" s="26" t="s">
        <v>12</v>
      </c>
      <c r="B20" s="20">
        <v>93</v>
      </c>
      <c r="C20" s="20">
        <v>125</v>
      </c>
      <c r="D20" s="20">
        <v>151</v>
      </c>
      <c r="E20" s="20">
        <v>166</v>
      </c>
      <c r="F20" s="20">
        <v>117</v>
      </c>
      <c r="G20" s="20">
        <v>63</v>
      </c>
      <c r="H20" s="20">
        <v>205</v>
      </c>
      <c r="I20" s="20">
        <v>132</v>
      </c>
      <c r="J20" s="20">
        <v>127</v>
      </c>
      <c r="K20" s="20">
        <v>175</v>
      </c>
      <c r="L20" s="20">
        <v>98</v>
      </c>
      <c r="M20" s="21">
        <f>SUM(B20:L20)</f>
        <v>1452</v>
      </c>
    </row>
    <row r="21" spans="1:13" ht="18" customHeight="1">
      <c r="A21" s="26" t="s">
        <v>48</v>
      </c>
      <c r="B21" s="20">
        <v>63</v>
      </c>
      <c r="C21" s="20">
        <v>38</v>
      </c>
      <c r="D21" s="20">
        <v>22</v>
      </c>
      <c r="E21" s="20">
        <v>56</v>
      </c>
      <c r="F21" s="20">
        <v>69</v>
      </c>
      <c r="G21" s="20">
        <v>18</v>
      </c>
      <c r="H21" s="20">
        <v>46</v>
      </c>
      <c r="I21" s="20">
        <v>49</v>
      </c>
      <c r="J21" s="20">
        <v>52</v>
      </c>
      <c r="K21" s="20">
        <v>54</v>
      </c>
      <c r="L21" s="20"/>
      <c r="M21" s="21">
        <f>SUM(B21:K21)</f>
        <v>467</v>
      </c>
    </row>
    <row r="22" spans="1:13" ht="18" customHeight="1">
      <c r="A22" s="26" t="s">
        <v>49</v>
      </c>
      <c r="B22" s="20">
        <v>23</v>
      </c>
      <c r="C22" s="20">
        <v>0</v>
      </c>
      <c r="D22" s="20">
        <v>35</v>
      </c>
      <c r="E22" s="20">
        <v>41</v>
      </c>
      <c r="F22" s="20">
        <v>49</v>
      </c>
      <c r="G22" s="20">
        <v>32</v>
      </c>
      <c r="H22" s="20">
        <v>36</v>
      </c>
      <c r="I22" s="20">
        <v>56</v>
      </c>
      <c r="J22" s="20">
        <v>49</v>
      </c>
      <c r="K22" s="20">
        <v>58</v>
      </c>
      <c r="L22" s="20">
        <v>25</v>
      </c>
      <c r="M22" s="21">
        <f>SUM(B22:L22)</f>
        <v>404</v>
      </c>
    </row>
    <row r="23" spans="1:13" ht="27.75" customHeight="1">
      <c r="A23" s="27" t="s">
        <v>50</v>
      </c>
      <c r="B23" s="20">
        <v>8</v>
      </c>
      <c r="C23" s="20">
        <v>52</v>
      </c>
      <c r="D23" s="20">
        <v>26</v>
      </c>
      <c r="E23" s="20">
        <v>30</v>
      </c>
      <c r="F23" s="20">
        <v>19</v>
      </c>
      <c r="G23" s="20">
        <v>17</v>
      </c>
      <c r="H23" s="20">
        <v>8</v>
      </c>
      <c r="I23" s="20"/>
      <c r="J23" s="20"/>
      <c r="K23" s="20"/>
      <c r="L23" s="20"/>
      <c r="M23" s="21">
        <f t="shared" si="0"/>
        <v>160</v>
      </c>
    </row>
    <row r="24" spans="1:13" ht="19.5" customHeight="1">
      <c r="A24" s="27" t="s">
        <v>51</v>
      </c>
      <c r="B24" s="20">
        <v>0</v>
      </c>
      <c r="C24" s="20">
        <v>21</v>
      </c>
      <c r="D24" s="20">
        <v>51</v>
      </c>
      <c r="E24" s="20">
        <v>38</v>
      </c>
      <c r="F24" s="20">
        <v>30</v>
      </c>
      <c r="G24" s="20">
        <v>53</v>
      </c>
      <c r="H24" s="20">
        <v>71</v>
      </c>
      <c r="I24" s="20"/>
      <c r="J24" s="20"/>
      <c r="K24" s="20"/>
      <c r="L24" s="20"/>
      <c r="M24" s="21">
        <f t="shared" si="0"/>
        <v>264</v>
      </c>
    </row>
    <row r="25" spans="1:13" ht="18" customHeight="1">
      <c r="A25" s="26" t="s">
        <v>13</v>
      </c>
      <c r="B25" s="20">
        <v>0</v>
      </c>
      <c r="C25" s="20">
        <v>108</v>
      </c>
      <c r="D25" s="20">
        <v>71</v>
      </c>
      <c r="E25" s="20">
        <v>54</v>
      </c>
      <c r="F25" s="20">
        <v>73</v>
      </c>
      <c r="G25" s="20">
        <v>62</v>
      </c>
      <c r="H25" s="20">
        <v>58</v>
      </c>
      <c r="I25" s="20">
        <v>70</v>
      </c>
      <c r="J25" s="20">
        <v>61</v>
      </c>
      <c r="K25" s="20">
        <v>72</v>
      </c>
      <c r="L25" s="20">
        <v>55</v>
      </c>
      <c r="M25" s="21">
        <f>SUM(B25:L25)</f>
        <v>684</v>
      </c>
    </row>
    <row r="26" spans="1:13" ht="21.75" customHeight="1">
      <c r="A26" s="28" t="s">
        <v>14</v>
      </c>
      <c r="B26" s="29">
        <f>SUM(B9:B25)</f>
        <v>1838</v>
      </c>
      <c r="C26" s="29">
        <f t="shared" ref="C26:E26" si="2">SUM(C9:C25)</f>
        <v>2119</v>
      </c>
      <c r="D26" s="29">
        <f t="shared" si="2"/>
        <v>2146</v>
      </c>
      <c r="E26" s="29">
        <f t="shared" si="2"/>
        <v>2156</v>
      </c>
      <c r="F26" s="29">
        <f>SUM(F9:F25)</f>
        <v>2078</v>
      </c>
      <c r="G26" s="29">
        <v>1730</v>
      </c>
      <c r="H26" s="29">
        <f>SUM(H9:H25)</f>
        <v>2252</v>
      </c>
      <c r="I26" s="29">
        <v>2311</v>
      </c>
      <c r="J26" s="29">
        <v>2360</v>
      </c>
      <c r="K26" s="29">
        <f>SUM(K9:K25)</f>
        <v>2554</v>
      </c>
      <c r="L26" s="29">
        <f>SUM(L9:L25)</f>
        <v>2317</v>
      </c>
      <c r="M26" s="21">
        <f>SUM(M9:M25)</f>
        <v>23861</v>
      </c>
    </row>
    <row r="28" spans="1:13">
      <c r="C28" t="s">
        <v>52</v>
      </c>
    </row>
  </sheetData>
  <mergeCells count="3">
    <mergeCell ref="A3:M3"/>
    <mergeCell ref="A4:M4"/>
    <mergeCell ref="A5:M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1"/>
  <sheetViews>
    <sheetView view="pageBreakPreview" zoomScale="60" zoomScaleNormal="100" workbookViewId="0">
      <selection sqref="A1:K1"/>
    </sheetView>
  </sheetViews>
  <sheetFormatPr baseColWidth="10" defaultColWidth="10.77734375" defaultRowHeight="14.4"/>
  <cols>
    <col min="1" max="1" width="17.6640625" customWidth="1"/>
    <col min="2" max="2" width="8.77734375" customWidth="1"/>
    <col min="3" max="3" width="9.109375" customWidth="1"/>
    <col min="4" max="4" width="7.109375" customWidth="1"/>
    <col min="5" max="5" width="7.77734375" customWidth="1"/>
    <col min="6" max="6" width="12" customWidth="1"/>
    <col min="7" max="7" width="9" customWidth="1"/>
    <col min="8" max="8" width="13.21875" customWidth="1"/>
    <col min="9" max="9" width="11.88671875" customWidth="1"/>
    <col min="10" max="10" width="11.5546875" customWidth="1"/>
    <col min="17" max="17" width="19.88671875" customWidth="1"/>
  </cols>
  <sheetData>
    <row r="1" spans="1:17" ht="2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7" ht="2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7" ht="21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7" ht="21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7" ht="15.75" customHeight="1">
      <c r="A5" s="35"/>
      <c r="B5" s="35"/>
      <c r="C5" s="35"/>
      <c r="D5" s="1"/>
      <c r="E5" s="1"/>
      <c r="F5" s="1"/>
      <c r="G5" s="1"/>
      <c r="H5" s="1"/>
      <c r="I5" s="1"/>
      <c r="J5" s="1"/>
      <c r="K5" s="1"/>
    </row>
    <row r="6" spans="1:17" ht="2.25" hidden="1" customHeight="1"/>
    <row r="7" spans="1:17" ht="15" customHeight="1">
      <c r="A7" s="36" t="s">
        <v>4</v>
      </c>
      <c r="B7" s="38" t="s">
        <v>5</v>
      </c>
      <c r="C7" s="38" t="s">
        <v>6</v>
      </c>
      <c r="D7" s="38" t="s">
        <v>7</v>
      </c>
      <c r="E7" s="38" t="s">
        <v>8</v>
      </c>
      <c r="F7" s="38" t="s">
        <v>9</v>
      </c>
      <c r="G7" s="38" t="s">
        <v>10</v>
      </c>
      <c r="H7" s="42" t="s">
        <v>11</v>
      </c>
      <c r="I7" s="38" t="s">
        <v>12</v>
      </c>
      <c r="J7" s="38" t="s">
        <v>13</v>
      </c>
      <c r="K7" s="32" t="s">
        <v>14</v>
      </c>
    </row>
    <row r="8" spans="1:17" ht="19.5" customHeight="1">
      <c r="A8" s="37"/>
      <c r="B8" s="39"/>
      <c r="C8" s="40"/>
      <c r="D8" s="41"/>
      <c r="E8" s="40"/>
      <c r="F8" s="40"/>
      <c r="G8" s="40"/>
      <c r="H8" s="43"/>
      <c r="I8" s="40"/>
      <c r="J8" s="41"/>
      <c r="K8" s="33"/>
      <c r="L8" s="2"/>
    </row>
    <row r="9" spans="1:17">
      <c r="A9" s="3" t="s">
        <v>15</v>
      </c>
      <c r="B9" s="4">
        <v>631</v>
      </c>
      <c r="C9" s="4">
        <v>474</v>
      </c>
      <c r="D9" s="4"/>
      <c r="E9" s="4">
        <v>536</v>
      </c>
      <c r="F9" s="4">
        <v>597</v>
      </c>
      <c r="G9" s="4"/>
      <c r="H9" s="4"/>
      <c r="I9" s="4">
        <v>352</v>
      </c>
      <c r="J9" s="4"/>
      <c r="K9" s="30">
        <f t="shared" ref="K9:K23" si="0">SUM(B9:I9)</f>
        <v>2590</v>
      </c>
      <c r="Q9" s="5"/>
    </row>
    <row r="10" spans="1:17" s="6" customFormat="1">
      <c r="A10" s="3" t="s">
        <v>16</v>
      </c>
      <c r="B10" s="4">
        <v>1157</v>
      </c>
      <c r="C10" s="4">
        <v>676</v>
      </c>
      <c r="D10" s="4"/>
      <c r="E10" s="4">
        <v>1208</v>
      </c>
      <c r="F10" s="4">
        <v>618</v>
      </c>
      <c r="G10" s="4">
        <v>172</v>
      </c>
      <c r="H10" s="4"/>
      <c r="I10" s="4">
        <v>250</v>
      </c>
      <c r="J10" s="4">
        <v>142</v>
      </c>
      <c r="K10" s="30">
        <f>SUM(B10:J10)</f>
        <v>4223</v>
      </c>
      <c r="Q10" s="7"/>
    </row>
    <row r="11" spans="1:17">
      <c r="A11" s="3" t="s">
        <v>17</v>
      </c>
      <c r="B11" s="4">
        <v>820</v>
      </c>
      <c r="C11" s="4">
        <v>358</v>
      </c>
      <c r="D11" s="4">
        <v>506</v>
      </c>
      <c r="E11" s="4">
        <v>834</v>
      </c>
      <c r="F11" s="4">
        <v>260</v>
      </c>
      <c r="G11" s="4">
        <v>134</v>
      </c>
      <c r="H11" s="4"/>
      <c r="I11" s="4">
        <v>554</v>
      </c>
      <c r="J11" s="4"/>
      <c r="K11" s="30">
        <f t="shared" si="0"/>
        <v>3466</v>
      </c>
      <c r="Q11" s="5"/>
    </row>
    <row r="12" spans="1:17">
      <c r="A12" s="3" t="s">
        <v>18</v>
      </c>
      <c r="B12" s="4">
        <v>969</v>
      </c>
      <c r="C12" s="4">
        <v>649</v>
      </c>
      <c r="D12" s="4">
        <v>44</v>
      </c>
      <c r="E12" s="4">
        <v>645</v>
      </c>
      <c r="F12" s="4">
        <v>348</v>
      </c>
      <c r="G12" s="4">
        <v>112</v>
      </c>
      <c r="H12" s="4"/>
      <c r="I12" s="4"/>
      <c r="J12" s="4"/>
      <c r="K12" s="30">
        <f t="shared" si="0"/>
        <v>2767</v>
      </c>
      <c r="Q12" s="5"/>
    </row>
    <row r="13" spans="1:17" s="6" customFormat="1">
      <c r="A13" s="3" t="s">
        <v>19</v>
      </c>
      <c r="B13" s="4">
        <v>1089</v>
      </c>
      <c r="C13" s="4">
        <v>858</v>
      </c>
      <c r="D13" s="4">
        <v>870</v>
      </c>
      <c r="E13" s="4">
        <v>509</v>
      </c>
      <c r="F13" s="4">
        <v>264</v>
      </c>
      <c r="G13" s="4">
        <v>231</v>
      </c>
      <c r="H13" s="4">
        <v>116</v>
      </c>
      <c r="I13" s="4">
        <v>470</v>
      </c>
      <c r="J13" s="4"/>
      <c r="K13" s="30">
        <f t="shared" si="0"/>
        <v>4407</v>
      </c>
      <c r="Q13" s="7"/>
    </row>
    <row r="14" spans="1:17">
      <c r="A14" s="3" t="s">
        <v>20</v>
      </c>
      <c r="B14" s="4">
        <v>1517</v>
      </c>
      <c r="C14" s="4">
        <v>1146</v>
      </c>
      <c r="D14" s="4">
        <v>534</v>
      </c>
      <c r="E14" s="4"/>
      <c r="F14" s="4">
        <v>108</v>
      </c>
      <c r="G14" s="4">
        <v>44</v>
      </c>
      <c r="H14" s="4"/>
      <c r="I14" s="4"/>
      <c r="J14" s="4"/>
      <c r="K14" s="30">
        <f t="shared" si="0"/>
        <v>3349</v>
      </c>
      <c r="M14" s="6"/>
      <c r="Q14" s="5"/>
    </row>
    <row r="15" spans="1:17">
      <c r="A15" s="3" t="s">
        <v>21</v>
      </c>
      <c r="B15" s="4">
        <v>882</v>
      </c>
      <c r="C15" s="4">
        <v>948</v>
      </c>
      <c r="D15" s="4" t="s">
        <v>22</v>
      </c>
      <c r="E15" s="4">
        <v>774</v>
      </c>
      <c r="F15" s="4">
        <v>449</v>
      </c>
      <c r="G15" s="4">
        <v>64</v>
      </c>
      <c r="H15" s="4"/>
      <c r="I15" s="4">
        <v>260</v>
      </c>
      <c r="J15" s="4"/>
      <c r="K15" s="30">
        <f t="shared" si="0"/>
        <v>3377</v>
      </c>
      <c r="Q15" s="5"/>
    </row>
    <row r="16" spans="1:17">
      <c r="A16" s="3" t="s">
        <v>23</v>
      </c>
      <c r="B16" s="4">
        <v>783</v>
      </c>
      <c r="C16" s="8">
        <v>1010</v>
      </c>
      <c r="D16" s="4"/>
      <c r="E16" s="4">
        <v>693</v>
      </c>
      <c r="F16" s="4">
        <v>422</v>
      </c>
      <c r="G16" s="4">
        <v>79</v>
      </c>
      <c r="H16" s="4"/>
      <c r="I16" s="4">
        <v>365</v>
      </c>
      <c r="J16" s="4"/>
      <c r="K16" s="30">
        <f t="shared" si="0"/>
        <v>3352</v>
      </c>
      <c r="Q16" s="5"/>
    </row>
    <row r="17" spans="1:17">
      <c r="A17" s="3" t="s">
        <v>24</v>
      </c>
      <c r="B17" s="4">
        <v>838</v>
      </c>
      <c r="C17" s="4">
        <v>1081</v>
      </c>
      <c r="D17" s="4">
        <v>55</v>
      </c>
      <c r="E17" s="4">
        <v>753</v>
      </c>
      <c r="F17" s="4">
        <v>427</v>
      </c>
      <c r="G17" s="4">
        <v>63</v>
      </c>
      <c r="H17" s="4">
        <v>209</v>
      </c>
      <c r="I17" s="4">
        <v>1081</v>
      </c>
      <c r="J17" s="4"/>
      <c r="K17" s="30">
        <f t="shared" si="0"/>
        <v>4507</v>
      </c>
      <c r="Q17" s="9"/>
    </row>
    <row r="18" spans="1:17">
      <c r="A18" s="3" t="s">
        <v>25</v>
      </c>
      <c r="B18" s="4">
        <v>632</v>
      </c>
      <c r="C18" s="4">
        <v>1702</v>
      </c>
      <c r="D18" s="4">
        <v>58</v>
      </c>
      <c r="E18" s="4">
        <v>499</v>
      </c>
      <c r="F18" s="4">
        <v>526</v>
      </c>
      <c r="G18" s="4">
        <v>106</v>
      </c>
      <c r="H18" s="4">
        <v>586</v>
      </c>
      <c r="I18" s="4">
        <v>487</v>
      </c>
      <c r="J18" s="4"/>
      <c r="K18" s="30">
        <f t="shared" si="0"/>
        <v>4596</v>
      </c>
      <c r="Q18" s="9"/>
    </row>
    <row r="19" spans="1:17" s="6" customFormat="1">
      <c r="A19" s="3" t="s">
        <v>26</v>
      </c>
      <c r="B19" s="4">
        <v>452</v>
      </c>
      <c r="C19" s="4">
        <v>1278</v>
      </c>
      <c r="D19" s="4"/>
      <c r="E19" s="4">
        <v>746</v>
      </c>
      <c r="F19" s="4">
        <v>279</v>
      </c>
      <c r="G19" s="4">
        <v>267</v>
      </c>
      <c r="H19" s="4">
        <v>101</v>
      </c>
      <c r="I19" s="4"/>
      <c r="J19" s="4"/>
      <c r="K19" s="30">
        <f t="shared" si="0"/>
        <v>3123</v>
      </c>
      <c r="Q19" s="10"/>
    </row>
    <row r="20" spans="1:17">
      <c r="A20" s="3" t="s">
        <v>27</v>
      </c>
      <c r="B20" s="4">
        <v>645</v>
      </c>
      <c r="C20" s="4">
        <v>747</v>
      </c>
      <c r="D20" s="4"/>
      <c r="E20" s="4">
        <v>248</v>
      </c>
      <c r="F20" s="4">
        <v>182</v>
      </c>
      <c r="G20" s="4">
        <v>156</v>
      </c>
      <c r="H20" s="4"/>
      <c r="I20" s="4"/>
      <c r="J20" s="4"/>
      <c r="K20" s="30">
        <f t="shared" si="0"/>
        <v>1978</v>
      </c>
      <c r="Q20" s="9"/>
    </row>
    <row r="21" spans="1:17">
      <c r="A21" s="3" t="s">
        <v>28</v>
      </c>
      <c r="B21" s="4">
        <v>1171</v>
      </c>
      <c r="C21" s="4">
        <v>368</v>
      </c>
      <c r="D21" s="4">
        <v>314</v>
      </c>
      <c r="E21" s="4">
        <v>899</v>
      </c>
      <c r="F21" s="4">
        <v>281</v>
      </c>
      <c r="G21" s="4">
        <v>234</v>
      </c>
      <c r="H21" s="4"/>
      <c r="I21" s="4"/>
      <c r="J21" s="4"/>
      <c r="K21" s="30">
        <f t="shared" si="0"/>
        <v>3267</v>
      </c>
      <c r="Q21" s="9"/>
    </row>
    <row r="22" spans="1:17" s="6" customFormat="1">
      <c r="A22" s="3" t="s">
        <v>29</v>
      </c>
      <c r="B22" s="4">
        <v>876</v>
      </c>
      <c r="C22" s="4">
        <v>1103</v>
      </c>
      <c r="D22" s="4" t="s">
        <v>22</v>
      </c>
      <c r="E22" s="4">
        <v>922</v>
      </c>
      <c r="F22" s="4">
        <v>414</v>
      </c>
      <c r="G22" s="4">
        <v>81</v>
      </c>
      <c r="H22" s="4"/>
      <c r="I22" s="4" t="s">
        <v>22</v>
      </c>
      <c r="J22" s="4"/>
      <c r="K22" s="30">
        <f t="shared" si="0"/>
        <v>3396</v>
      </c>
      <c r="Q22" s="10"/>
    </row>
    <row r="23" spans="1:17">
      <c r="A23" s="3" t="s">
        <v>30</v>
      </c>
      <c r="B23" s="4">
        <v>664</v>
      </c>
      <c r="C23" s="4">
        <v>1529</v>
      </c>
      <c r="D23" s="4"/>
      <c r="E23" s="4">
        <v>1069</v>
      </c>
      <c r="F23" s="4">
        <v>464</v>
      </c>
      <c r="G23" s="4">
        <v>200</v>
      </c>
      <c r="H23" s="4"/>
      <c r="I23" s="4">
        <v>443</v>
      </c>
      <c r="J23" s="4"/>
      <c r="K23" s="30">
        <f t="shared" si="0"/>
        <v>4369</v>
      </c>
      <c r="Q23" s="9"/>
    </row>
    <row r="24" spans="1:17">
      <c r="A24" s="3" t="s">
        <v>31</v>
      </c>
      <c r="B24" s="4">
        <v>693</v>
      </c>
      <c r="C24" s="4">
        <v>1149</v>
      </c>
      <c r="D24" s="4" t="s">
        <v>22</v>
      </c>
      <c r="E24" s="4">
        <v>1109</v>
      </c>
      <c r="F24" s="4">
        <v>766</v>
      </c>
      <c r="G24" s="4">
        <v>151</v>
      </c>
      <c r="H24" s="4"/>
      <c r="I24" s="4" t="s">
        <v>22</v>
      </c>
      <c r="J24" s="4">
        <v>140</v>
      </c>
      <c r="K24" s="30">
        <f>SUM(B24:J24)</f>
        <v>4008</v>
      </c>
      <c r="Q24" s="9"/>
    </row>
    <row r="25" spans="1:17" s="6" customFormat="1">
      <c r="A25" s="3" t="s">
        <v>32</v>
      </c>
      <c r="B25" s="4">
        <v>818</v>
      </c>
      <c r="C25" s="4">
        <v>938</v>
      </c>
      <c r="D25" s="4">
        <v>264</v>
      </c>
      <c r="E25" s="4">
        <v>429</v>
      </c>
      <c r="F25" s="4">
        <v>455</v>
      </c>
      <c r="G25" s="4">
        <v>297</v>
      </c>
      <c r="H25" s="4"/>
      <c r="I25" s="4"/>
      <c r="J25" s="4">
        <v>44</v>
      </c>
      <c r="K25" s="30">
        <f>SUM(B25:J25)</f>
        <v>3245</v>
      </c>
      <c r="Q25" s="10"/>
    </row>
    <row r="26" spans="1:17">
      <c r="A26" s="3" t="s">
        <v>33</v>
      </c>
      <c r="B26" s="4">
        <v>152</v>
      </c>
      <c r="C26" s="4">
        <v>331</v>
      </c>
      <c r="D26" s="4" t="s">
        <v>22</v>
      </c>
      <c r="E26" s="4" t="s">
        <v>22</v>
      </c>
      <c r="F26" s="4">
        <v>211</v>
      </c>
      <c r="G26" s="4" t="s">
        <v>22</v>
      </c>
      <c r="H26" s="4"/>
      <c r="I26" s="4" t="s">
        <v>22</v>
      </c>
      <c r="J26" s="4"/>
      <c r="K26" s="30">
        <f>SUM(B26:I26)</f>
        <v>694</v>
      </c>
      <c r="Q26" s="9"/>
    </row>
    <row r="27" spans="1:17">
      <c r="A27" s="3" t="s">
        <v>34</v>
      </c>
      <c r="B27" s="4">
        <v>533</v>
      </c>
      <c r="C27" s="4">
        <v>706</v>
      </c>
      <c r="D27" s="4"/>
      <c r="E27" s="4"/>
      <c r="F27" s="4">
        <v>677</v>
      </c>
      <c r="G27" s="4"/>
      <c r="H27" s="4"/>
      <c r="I27" s="4">
        <v>223</v>
      </c>
      <c r="J27" s="4"/>
      <c r="K27" s="30">
        <f>SUM(B27:I27)</f>
        <v>2139</v>
      </c>
      <c r="Q27" s="9"/>
    </row>
    <row r="28" spans="1:17" ht="24.75" customHeight="1">
      <c r="A28" s="11" t="s">
        <v>14</v>
      </c>
      <c r="B28" s="12">
        <f>SUM(B9:B27)</f>
        <v>15322</v>
      </c>
      <c r="C28" s="12">
        <f t="shared" ref="C28:I28" si="1">SUM(C9:C27)</f>
        <v>17051</v>
      </c>
      <c r="D28" s="12">
        <f t="shared" si="1"/>
        <v>2645</v>
      </c>
      <c r="E28" s="12">
        <f t="shared" si="1"/>
        <v>11873</v>
      </c>
      <c r="F28" s="12">
        <f t="shared" si="1"/>
        <v>7748</v>
      </c>
      <c r="G28" s="12">
        <f t="shared" si="1"/>
        <v>2391</v>
      </c>
      <c r="H28" s="12">
        <f>SUM(H9:H27)</f>
        <v>1012</v>
      </c>
      <c r="I28" s="12">
        <f t="shared" si="1"/>
        <v>4485</v>
      </c>
      <c r="J28" s="12">
        <f>SUM(J9:J27)</f>
        <v>326</v>
      </c>
      <c r="K28" s="21">
        <f>SUM(K9:K27)</f>
        <v>62853</v>
      </c>
    </row>
    <row r="30" spans="1:17">
      <c r="A30" s="10"/>
      <c r="B30" s="13"/>
      <c r="C30" s="13"/>
    </row>
    <row r="31" spans="1:17">
      <c r="A31" s="14"/>
    </row>
  </sheetData>
  <mergeCells count="16">
    <mergeCell ref="K7:K8"/>
    <mergeCell ref="A1:K1"/>
    <mergeCell ref="A2:K2"/>
    <mergeCell ref="A3:K3"/>
    <mergeCell ref="A4:K4"/>
    <mergeCell ref="A5:C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rintOptions horizontalCentered="1"/>
  <pageMargins left="1.4960629921259843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DEM</vt:lpstr>
      <vt:lpstr>DAPS</vt:lpstr>
      <vt:lpstr>DAPS!Área_de_impresión</vt:lpstr>
    </vt:vector>
  </TitlesOfParts>
  <Company>Municipalidad de Concordia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lcis</dc:creator>
  <cp:lastModifiedBy>Maria Cristina Lopez</cp:lastModifiedBy>
  <cp:lastPrinted>2024-12-17T12:55:55Z</cp:lastPrinted>
  <dcterms:created xsi:type="dcterms:W3CDTF">2024-12-17T12:07:29Z</dcterms:created>
  <dcterms:modified xsi:type="dcterms:W3CDTF">2024-12-17T13:30:09Z</dcterms:modified>
</cp:coreProperties>
</file>